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Formulaire" sheetId="2" r:id="rId5"/>
    <sheet state="hidden" name="Feuil2" sheetId="3" r:id="rId6"/>
  </sheets>
  <definedNames/>
  <calcPr/>
  <extLst>
    <ext uri="GoogleSheetsCustomDataVersion2">
      <go:sheetsCustomData xmlns:go="http://customooxmlschemas.google.com/" r:id="rId7" roundtripDataChecksum="8Qj986+KzGnaIdlEM3zAQqr8JD21bfDKStoliy46Oho="/>
    </ext>
  </extLst>
</workbook>
</file>

<file path=xl/sharedStrings.xml><?xml version="1.0" encoding="utf-8"?>
<sst xmlns="http://schemas.openxmlformats.org/spreadsheetml/2006/main" count="69" uniqueCount="68">
  <si>
    <t>Demande de remboursement RDV annuel des membres 2026</t>
  </si>
  <si>
    <t>Instructions</t>
  </si>
  <si>
    <t>Écrire dans les cases vertes</t>
  </si>
  <si>
    <t>Date limite: 31 octobre 2026</t>
  </si>
  <si>
    <t>Retourner à info@competenceculture.ca avec les pièces justificatives.</t>
  </si>
  <si>
    <t>Demande de remboursement RDV annuel des membres de Compétence Culture 2026</t>
  </si>
  <si>
    <t>Admissibilité</t>
  </si>
  <si>
    <t>Type hébergement</t>
  </si>
  <si>
    <t>Remboursement maximal</t>
  </si>
  <si>
    <t>Modalités remboursement km</t>
  </si>
  <si>
    <t>Hôtel</t>
  </si>
  <si>
    <t>Autre</t>
  </si>
  <si>
    <t>Identification</t>
  </si>
  <si>
    <t>Personnes situées à plus de 50 km d’Espace Waverly (distance depuis le domicile et depuis le lieu de travail)</t>
  </si>
  <si>
    <t>Nom:</t>
  </si>
  <si>
    <t>Frais d'hébergement</t>
  </si>
  <si>
    <t>Organisme:</t>
  </si>
  <si>
    <r>
      <rPr>
        <rFont val="Arial"/>
        <color rgb="FF202124"/>
        <sz val="12.0"/>
      </rPr>
      <t xml:space="preserve">Le remboursement des frais d’hébergement se fait sur présentation d’une </t>
    </r>
    <r>
      <rPr>
        <rFont val="Arial"/>
        <b/>
        <color rgb="FF202124"/>
        <sz val="12.0"/>
      </rPr>
      <t>facture démontrant la totalité de la dépense.</t>
    </r>
  </si>
  <si>
    <t>Courriel:</t>
  </si>
  <si>
    <t>Code postal:</t>
  </si>
  <si>
    <r>
      <rPr>
        <rFont val="Arial"/>
        <color rgb="FF202124"/>
        <sz val="12.0"/>
      </rPr>
      <t xml:space="preserve">Remboursement de </t>
    </r>
    <r>
      <rPr>
        <rFont val="Arial"/>
        <b/>
        <color rgb="FF202124"/>
        <sz val="12.0"/>
      </rPr>
      <t>2 nuits maximum</t>
    </r>
    <r>
      <rPr>
        <rFont val="Arial"/>
        <color rgb="FF202124"/>
        <sz val="12.0"/>
      </rPr>
      <t>, sauf cas exceptionnels à valider au préalable avec Compétence Culture</t>
    </r>
  </si>
  <si>
    <t>Hébergement</t>
  </si>
  <si>
    <r>
      <rPr>
        <rFont val="Arial"/>
        <color rgb="FF202124"/>
        <sz val="12.0"/>
      </rPr>
      <t xml:space="preserve">Le barème maximal par nuit est de </t>
    </r>
    <r>
      <rPr>
        <rFont val="Arial"/>
        <b/>
        <color rgb="FF202124"/>
        <sz val="12.0"/>
      </rPr>
      <t>:</t>
    </r>
  </si>
  <si>
    <t>établissements hôteliers</t>
  </si>
  <si>
    <t>Type</t>
  </si>
  <si>
    <t># nuits</t>
  </si>
  <si>
    <t>Montant/nuit</t>
  </si>
  <si>
    <t>Total</t>
  </si>
  <si>
    <t>autres types d’hébergement (AirBnb, B&amp;B)</t>
  </si>
  <si>
    <t>chez un particulier</t>
  </si>
  <si>
    <t>Frais de transport</t>
  </si>
  <si>
    <t>Transport</t>
  </si>
  <si>
    <t>Voiture</t>
  </si>
  <si>
    <r>
      <rPr>
        <rFont val="Arial"/>
        <color rgb="FF202124"/>
        <sz val="12.0"/>
      </rPr>
      <t xml:space="preserve">Le remboursement des frais de transport se fait sur présentation de </t>
    </r>
    <r>
      <rPr>
        <rFont val="Arial"/>
        <b/>
        <color rgb="FF202124"/>
        <sz val="12.0"/>
      </rPr>
      <t>facture.</t>
    </r>
  </si>
  <si>
    <t>Covoiturage</t>
  </si>
  <si>
    <r>
      <rPr>
        <rFont val="Arial"/>
        <color rgb="FF202124"/>
        <sz val="12.0"/>
      </rPr>
      <t xml:space="preserve">Compétence Culture encourage le </t>
    </r>
    <r>
      <rPr>
        <rFont val="Arial"/>
        <b/>
        <color rgb="FF202124"/>
        <sz val="12.0"/>
      </rPr>
      <t>covoiturage</t>
    </r>
    <r>
      <rPr>
        <rFont val="Arial"/>
        <color rgb="FF202124"/>
        <sz val="12.0"/>
      </rPr>
      <t xml:space="preserve"> des personnes en provenance de la même institution ou de la même région : dans ce cas, un montant de 25 $ complémentaire peut être réclamé par tranche de 100 km et pour un maximum de 100 $.</t>
    </r>
  </si>
  <si>
    <t>Kilométrage</t>
  </si>
  <si>
    <t>$ covoiturage</t>
  </si>
  <si>
    <t>$ forfaitaire</t>
  </si>
  <si>
    <t>Stationnement</t>
  </si>
  <si>
    <t>$ total voiture</t>
  </si>
  <si>
    <r>
      <rPr>
        <rFont val="Arial"/>
        <b/>
        <color rgb="FF202124"/>
        <sz val="12.0"/>
      </rPr>
      <t>Voiture</t>
    </r>
    <r>
      <rPr>
        <rFont val="Arial"/>
        <b val="0"/>
        <color rgb="FF202124"/>
        <sz val="12.0"/>
      </rPr>
      <t> : montant forfaitaire, sur présentation d’une facture d’essence.</t>
    </r>
  </si>
  <si>
    <t>35 $ entre 50 et 99 km</t>
  </si>
  <si>
    <t>80 $ entre 100 et 249 km</t>
  </si>
  <si>
    <t>Train/bus</t>
  </si>
  <si>
    <t>Avion</t>
  </si>
  <si>
    <t>150 $ entre 250 et 499 km</t>
  </si>
  <si>
    <t>$ billet</t>
  </si>
  <si>
    <t>300 $ entre 500 et 999 km</t>
  </si>
  <si>
    <t>500 $ pour 1000 km +</t>
  </si>
  <si>
    <t>Repas</t>
  </si>
  <si>
    <r>
      <rPr>
        <rFont val="Arial"/>
        <b/>
        <color rgb="FF202124"/>
        <sz val="12.0"/>
      </rPr>
      <t>Stationnement</t>
    </r>
    <r>
      <rPr>
        <rFont val="Arial"/>
        <b val="0"/>
        <color rgb="FF202124"/>
        <sz val="12.0"/>
      </rPr>
      <t> : remboursement jusqu’à 50 $ pour 2 jours maximum.</t>
    </r>
  </si>
  <si>
    <t>$</t>
  </si>
  <si>
    <r>
      <rPr>
        <rFont val="Arial"/>
        <b/>
        <color rgb="FF202124"/>
        <sz val="12.0"/>
      </rPr>
      <t>Train/Bus</t>
    </r>
    <r>
      <rPr>
        <rFont val="Arial"/>
        <b val="0"/>
        <color rgb="FF202124"/>
        <sz val="12.0"/>
      </rPr>
      <t> : remboursement des billets aller/retour, sur présentation de la facture d’achat des billets.</t>
    </r>
  </si>
  <si>
    <t>PerDiem</t>
  </si>
  <si>
    <r>
      <rPr>
        <rFont val="Arial"/>
        <b/>
        <color rgb="FF202124"/>
        <sz val="12.0"/>
      </rPr>
      <t>Avion</t>
    </r>
    <r>
      <rPr>
        <rFont val="Arial"/>
        <b val="0"/>
        <color rgb="FF202124"/>
        <sz val="12.0"/>
      </rPr>
      <t> : avec accord préalable de Compétence Culture, sur présentation de la facture d'achat des billets et de la carte d’embarquement.</t>
    </r>
  </si>
  <si>
    <t>Total repas</t>
  </si>
  <si>
    <t>Frais de repas</t>
  </si>
  <si>
    <t>Liste justificatifs à joindre</t>
  </si>
  <si>
    <r>
      <rPr>
        <rFont val="Arial"/>
        <color rgb="FF202124"/>
        <sz val="12.0"/>
      </rPr>
      <t xml:space="preserve">Un </t>
    </r>
    <r>
      <rPr>
        <rFont val="Arial"/>
        <b/>
        <color rgb="FF202124"/>
        <sz val="12.0"/>
      </rPr>
      <t>per diem de 68,65 $</t>
    </r>
    <r>
      <rPr>
        <rFont val="Arial"/>
        <color rgb="FF202124"/>
        <sz val="12.0"/>
      </rPr>
      <t xml:space="preserve"> par personne peut être réclamé pour couvrir les frais de repas de la journée du 22 septembre uniquement. Aucun justificatif de dépenses requis.</t>
    </r>
  </si>
  <si>
    <t xml:space="preserve">Facture hébergement </t>
  </si>
  <si>
    <t>Facture(s) transport</t>
  </si>
  <si>
    <t>Je confirme avoir participé à la journée du 22 septembre</t>
  </si>
  <si>
    <t>Pour toute question à propos des modalités de remboursement, contactez Sébastien Balbino : info@competenceculture.ca.</t>
  </si>
  <si>
    <t xml:space="preserve">Signature: </t>
  </si>
  <si>
    <t>Compétence Culture se réserve le droit de modifier ces modalités sans préavis.</t>
  </si>
  <si>
    <t>Date:</t>
  </si>
  <si>
    <t>Retourner à info@competenceculture.ca avec les pièces justificatives 
avant le 31 octobre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</si>
</sst>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 * #,##0_)\ &quot;$&quot;_ ;_ * \(#,##0\)\ &quot;$&quot;_ ;_ * &quot;-&quot;??_)\ &quot;$&quot;_ ;_ @_ "/>
    <numFmt numFmtId="165" formatCode="_ * #,##0.00_)\ [$$-C0C]_ ;_ * \(#,##0.00\)\ [$$-C0C]_ ;_ * &quot;-&quot;??_)\ [$$-C0C]_ ;_ @_ "/>
    <numFmt numFmtId="166" formatCode="_ * #,##0.00_)\ &quot;$&quot;_ ;_ * \(#,##0.00\)\ &quot;$&quot;_ ;_ * &quot;-&quot;??_)\ &quot;$&quot;_ ;_ @_ "/>
  </numFmts>
  <fonts count="11">
    <font>
      <sz val="12.0"/>
      <color theme="1"/>
      <name val="Aptos Narrow"/>
      <scheme val="minor"/>
    </font>
    <font>
      <b/>
      <sz val="12.0"/>
      <color theme="1"/>
      <name val="Arial"/>
    </font>
    <font>
      <sz val="12.0"/>
      <color theme="1"/>
      <name val="Aptos Narrow"/>
    </font>
    <font>
      <b/>
      <sz val="12.0"/>
      <color theme="1"/>
      <name val="Aptos Narrow"/>
    </font>
    <font>
      <sz val="12.0"/>
      <color theme="1"/>
      <name val="Arial"/>
    </font>
    <font>
      <color theme="1"/>
      <name val="Aptos Narrow"/>
      <scheme val="minor"/>
    </font>
    <font>
      <sz val="11.0"/>
      <color rgb="FF202124"/>
      <name val="Roboto"/>
    </font>
    <font/>
    <font>
      <sz val="12.0"/>
      <color rgb="FF202124"/>
      <name val="Arial"/>
    </font>
    <font>
      <b/>
      <sz val="12.0"/>
      <color rgb="FF202124"/>
      <name val="Arial"/>
    </font>
    <font>
      <sz val="12.0"/>
      <color rgb="FFD9F2D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6C6AC"/>
        <bgColor rgb="FFF6C6AC"/>
      </patternFill>
    </fill>
    <fill>
      <patternFill patternType="solid">
        <fgColor rgb="FFD9F2D0"/>
        <bgColor rgb="FFD9F2D0"/>
      </patternFill>
    </fill>
    <fill>
      <patternFill patternType="solid">
        <fgColor rgb="FFE8E8E8"/>
        <bgColor rgb="FFE8E8E8"/>
      </patternFill>
    </fill>
  </fills>
  <borders count="6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left" shrinkToFit="0" vertical="top" wrapText="1"/>
    </xf>
    <xf borderId="0" fillId="0" fontId="1" numFmtId="0" xfId="0" applyAlignment="1" applyFont="1">
      <alignment horizontal="center" shrinkToFit="0" wrapText="1"/>
    </xf>
    <xf borderId="0" fillId="0" fontId="4" numFmtId="0" xfId="0" applyFont="1"/>
    <xf borderId="0" fillId="0" fontId="2" numFmtId="0" xfId="0" applyAlignment="1" applyFont="1">
      <alignment shrinkToFit="0" vertical="top" wrapText="1"/>
    </xf>
    <xf borderId="1" fillId="2" fontId="1" numFmtId="0" xfId="0" applyAlignment="1" applyBorder="1" applyFill="1" applyFont="1">
      <alignment horizontal="left" readingOrder="0"/>
    </xf>
    <xf borderId="0" fillId="0" fontId="5" numFmtId="0" xfId="0" applyFont="1"/>
    <xf borderId="0" fillId="0" fontId="1" numFmtId="0" xfId="0" applyAlignment="1" applyFont="1">
      <alignment horizontal="center"/>
    </xf>
    <xf borderId="0" fillId="0" fontId="6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2" fillId="3" fontId="4" numFmtId="0" xfId="0" applyBorder="1" applyFill="1" applyFont="1"/>
    <xf borderId="0" fillId="2" fontId="1" numFmtId="0" xfId="0" applyAlignment="1" applyFont="1">
      <alignment horizontal="left" readingOrder="0"/>
    </xf>
    <xf borderId="3" fillId="0" fontId="7" numFmtId="0" xfId="0" applyBorder="1" applyFont="1"/>
    <xf borderId="4" fillId="0" fontId="7" numFmtId="0" xfId="0" applyBorder="1" applyFont="1"/>
    <xf borderId="0" fillId="0" fontId="8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shrinkToFit="0" wrapText="1"/>
    </xf>
    <xf borderId="0" fillId="0" fontId="8" numFmtId="0" xfId="0" applyFont="1"/>
    <xf borderId="0" fillId="0" fontId="8" numFmtId="0" xfId="0" applyAlignment="1" applyFont="1">
      <alignment shrinkToFit="0" wrapText="1"/>
    </xf>
    <xf borderId="5" fillId="0" fontId="9" numFmtId="0" xfId="0" applyAlignment="1" applyBorder="1" applyFont="1">
      <alignment horizontal="left" shrinkToFit="0" wrapText="1"/>
    </xf>
    <xf borderId="5" fillId="0" fontId="9" numFmtId="164" xfId="0" applyAlignment="1" applyBorder="1" applyFont="1" applyNumberFormat="1">
      <alignment shrinkToFit="0" wrapText="1"/>
    </xf>
    <xf borderId="1" fillId="3" fontId="4" numFmtId="0" xfId="0" applyBorder="1" applyFont="1"/>
    <xf borderId="1" fillId="4" fontId="4" numFmtId="165" xfId="0" applyBorder="1" applyFill="1" applyFont="1" applyNumberFormat="1"/>
    <xf borderId="1" fillId="2" fontId="3" numFmtId="0" xfId="0" applyAlignment="1" applyBorder="1" applyFont="1">
      <alignment horizontal="left"/>
    </xf>
    <xf borderId="1" fillId="3" fontId="10" numFmtId="0" xfId="0" applyBorder="1" applyFont="1"/>
    <xf borderId="0" fillId="0" fontId="8" numFmtId="0" xfId="0" applyAlignment="1" applyFont="1">
      <alignment horizontal="left" readingOrder="0" shrinkToFit="0" wrapText="1"/>
    </xf>
    <xf borderId="0" fillId="0" fontId="9" numFmtId="0" xfId="0" applyFont="1"/>
    <xf borderId="1" fillId="3" fontId="4" numFmtId="166" xfId="0" applyBorder="1" applyFont="1" applyNumberFormat="1"/>
    <xf borderId="0" fillId="0" fontId="9" numFmtId="0" xfId="0" applyAlignment="1" applyFont="1">
      <alignment horizontal="left" shrinkToFit="0" wrapText="1"/>
    </xf>
    <xf borderId="0" fillId="0" fontId="4" numFmtId="166" xfId="0" applyFont="1" applyNumberFormat="1"/>
    <xf borderId="0" fillId="0" fontId="9" numFmtId="0" xfId="0" applyAlignment="1" applyFont="1">
      <alignment horizontal="left" shrinkToFit="0" vertical="center" wrapText="1"/>
    </xf>
    <xf borderId="1" fillId="2" fontId="3" numFmtId="0" xfId="0" applyBorder="1" applyFont="1"/>
    <xf borderId="0" fillId="0" fontId="3" numFmtId="0" xfId="0" applyFont="1"/>
    <xf borderId="0" fillId="0" fontId="8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center"/>
    </xf>
    <xf borderId="0" fillId="0" fontId="4" numFmtId="0" xfId="0" applyAlignment="1" applyFont="1">
      <alignment readingOrder="0"/>
    </xf>
    <xf borderId="0" fillId="0" fontId="2" numFmtId="0" xfId="0" applyAlignment="1" applyFont="1">
      <alignment horizontal="left" shrinkToFit="0" wrapText="1"/>
    </xf>
    <xf borderId="0" fillId="0" fontId="8" numFmtId="0" xfId="0" applyAlignment="1" applyFont="1">
      <alignment horizontal="left"/>
    </xf>
    <xf borderId="0" fillId="0" fontId="4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6.11"/>
    <col customWidth="1" min="2" max="2" width="8.11"/>
    <col customWidth="1" min="3" max="6" width="10.78"/>
    <col customWidth="1" min="7" max="7" width="9.11"/>
    <col customWidth="1" min="8" max="8" width="10.78"/>
    <col customWidth="1" min="9" max="26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3" t="s">
        <v>2</v>
      </c>
      <c r="B5" s="3"/>
      <c r="C5" s="3"/>
      <c r="D5" s="3"/>
      <c r="E5" s="3"/>
      <c r="F5" s="3"/>
      <c r="G5" s="3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4" t="s">
        <v>3</v>
      </c>
      <c r="B6" s="3"/>
      <c r="C6" s="3"/>
      <c r="D6" s="3"/>
      <c r="E6" s="3"/>
      <c r="F6" s="3"/>
      <c r="G6" s="3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5" t="s">
        <v>4</v>
      </c>
      <c r="G7" s="5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8"/>
      <c r="B8" s="8"/>
      <c r="C8" s="8"/>
      <c r="D8" s="8"/>
      <c r="E8" s="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9" t="s">
        <v>6</v>
      </c>
      <c r="B9" s="4"/>
      <c r="C9" s="4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4"/>
      <c r="B10" s="4"/>
      <c r="C10" s="4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2" t="s">
        <v>13</v>
      </c>
      <c r="B11" s="4"/>
      <c r="C11" s="4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3"/>
      <c r="B12" s="4"/>
      <c r="C12" s="4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5" t="s">
        <v>15</v>
      </c>
      <c r="B13" s="4"/>
      <c r="C13" s="4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4"/>
      <c r="B14" s="4"/>
      <c r="C14" s="4"/>
      <c r="D14" s="4"/>
      <c r="E14" s="4"/>
      <c r="F14" s="4"/>
      <c r="G14" s="4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8" t="s">
        <v>17</v>
      </c>
      <c r="G15" s="19"/>
      <c r="H15" s="1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G16" s="19"/>
      <c r="H16" s="1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9"/>
      <c r="B17" s="19"/>
      <c r="C17" s="19"/>
      <c r="D17" s="19"/>
      <c r="E17" s="19"/>
      <c r="F17" s="19"/>
      <c r="G17" s="19"/>
      <c r="H17" s="1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0.0" customHeight="1">
      <c r="A18" s="19" t="s">
        <v>20</v>
      </c>
      <c r="G18" s="20"/>
      <c r="H18" s="2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0" t="s">
        <v>22</v>
      </c>
      <c r="B19" s="21"/>
      <c r="C19" s="21"/>
      <c r="D19" s="21"/>
      <c r="E19" s="21"/>
      <c r="F19" s="21"/>
      <c r="G19" s="19"/>
      <c r="H19" s="1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2" t="s">
        <v>23</v>
      </c>
      <c r="B20" s="23">
        <v>212.0</v>
      </c>
      <c r="C20" s="21"/>
      <c r="D20" s="21"/>
      <c r="E20" s="21"/>
      <c r="F20" s="21"/>
      <c r="G20" s="19"/>
      <c r="H20" s="1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2" t="s">
        <v>28</v>
      </c>
      <c r="B21" s="23">
        <v>101.0</v>
      </c>
      <c r="C21" s="21"/>
      <c r="D21" s="21"/>
      <c r="E21" s="21"/>
      <c r="F21" s="21"/>
      <c r="G21" s="19"/>
      <c r="H21" s="1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2" t="s">
        <v>29</v>
      </c>
      <c r="B22" s="23">
        <v>45.0</v>
      </c>
      <c r="C22" s="21"/>
      <c r="D22" s="21"/>
      <c r="E22" s="21"/>
      <c r="F22" s="21"/>
      <c r="G22" s="19"/>
      <c r="H22" s="1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1"/>
      <c r="B23" s="21"/>
      <c r="C23" s="21"/>
      <c r="D23" s="21"/>
      <c r="E23" s="21"/>
      <c r="F23" s="21"/>
      <c r="G23" s="19"/>
      <c r="H23" s="1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6" t="s">
        <v>30</v>
      </c>
      <c r="B24" s="4"/>
      <c r="C24" s="4"/>
      <c r="D24" s="4"/>
      <c r="E24" s="4"/>
      <c r="F24" s="4"/>
      <c r="G24" s="4"/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0" t="s">
        <v>33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8" t="s">
        <v>35</v>
      </c>
      <c r="G27" s="19"/>
      <c r="H27" s="1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G28" s="19"/>
      <c r="H28" s="1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G29" s="19"/>
      <c r="H29" s="1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9" t="s">
        <v>41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0" t="s">
        <v>42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0" t="s">
        <v>43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0" t="s">
        <v>46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0" t="s">
        <v>48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0" t="s">
        <v>49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9" t="s">
        <v>51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31" t="s">
        <v>53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H40" s="3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33" t="s">
        <v>55</v>
      </c>
      <c r="H41" s="3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H42" s="3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34" t="s">
        <v>57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36" t="s">
        <v>59</v>
      </c>
      <c r="H46" s="1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H47" s="19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39" t="s">
        <v>63</v>
      </c>
      <c r="H49" s="3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H50" s="3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40" t="s">
        <v>65</v>
      </c>
      <c r="B52" s="40"/>
      <c r="C52" s="40"/>
      <c r="D52" s="40"/>
      <c r="E52" s="40"/>
      <c r="F52" s="40"/>
      <c r="G52" s="40"/>
      <c r="H52" s="4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8">
    <mergeCell ref="A7:F7"/>
    <mergeCell ref="A15:F16"/>
    <mergeCell ref="A18:F18"/>
    <mergeCell ref="A27:F29"/>
    <mergeCell ref="A39:G40"/>
    <mergeCell ref="A41:G42"/>
    <mergeCell ref="A46:G47"/>
    <mergeCell ref="A49:G50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8.33"/>
    <col customWidth="1" min="2" max="4" width="16.33"/>
    <col customWidth="1" min="5" max="5" width="15.44"/>
    <col customWidth="1" min="6" max="6" width="10.78"/>
    <col customWidth="1" min="7" max="26" width="10.56"/>
  </cols>
  <sheetData>
    <row r="1" ht="15.75" customHeight="1">
      <c r="A1" s="6" t="s">
        <v>5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5.75" customHeight="1"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5.75" customHeight="1">
      <c r="A3" s="11"/>
      <c r="B3" s="11"/>
      <c r="C3" s="11"/>
      <c r="D3" s="11"/>
      <c r="E3" s="11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75" customHeight="1">
      <c r="A4" s="11" t="s">
        <v>12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5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5.75" customHeight="1">
      <c r="A6" s="1" t="s">
        <v>14</v>
      </c>
      <c r="B6" s="14"/>
      <c r="C6" s="16"/>
      <c r="D6" s="16"/>
      <c r="E6" s="1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A7" s="1" t="s">
        <v>16</v>
      </c>
      <c r="B7" s="14"/>
      <c r="C7" s="16"/>
      <c r="D7" s="16"/>
      <c r="E7" s="1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5.75" customHeight="1">
      <c r="A8" s="1" t="s">
        <v>18</v>
      </c>
      <c r="B8" s="14"/>
      <c r="C8" s="16"/>
      <c r="D8" s="16"/>
      <c r="E8" s="1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5.75" customHeight="1">
      <c r="A9" s="1" t="s">
        <v>19</v>
      </c>
      <c r="B9" s="14"/>
      <c r="C9" s="16"/>
      <c r="D9" s="16"/>
      <c r="E9" s="1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5.75" customHeight="1">
      <c r="A11" s="11" t="s">
        <v>21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5.75" customHeight="1">
      <c r="A13" s="1" t="s">
        <v>24</v>
      </c>
      <c r="B13" s="1" t="s">
        <v>25</v>
      </c>
      <c r="C13" s="1" t="s">
        <v>26</v>
      </c>
      <c r="D13" s="1" t="s">
        <v>27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5.75" customHeight="1">
      <c r="A14" s="24"/>
      <c r="B14" s="24"/>
      <c r="C14" s="24"/>
      <c r="D14" s="25">
        <f>B14*C14</f>
        <v>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75" customHeight="1">
      <c r="A16" s="11" t="s">
        <v>31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75" customHeight="1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5.75" customHeight="1">
      <c r="A18" s="1" t="s">
        <v>32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5.75" customHeight="1">
      <c r="A19" s="7" t="s">
        <v>34</v>
      </c>
      <c r="B19" s="27" t="b">
        <v>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5.75" customHeight="1">
      <c r="A20" s="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>
      <c r="A21" s="1" t="s">
        <v>36</v>
      </c>
      <c r="B21" s="1" t="s">
        <v>37</v>
      </c>
      <c r="C21" s="1" t="s">
        <v>38</v>
      </c>
      <c r="D21" s="1" t="s">
        <v>39</v>
      </c>
      <c r="E21" s="1" t="s">
        <v>40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>
      <c r="A22" s="24"/>
      <c r="B22" s="25">
        <f>IF(B19=TRUE(),MIN(QUOTIENT(A22,100)*25,100),0)</f>
        <v>0</v>
      </c>
      <c r="C22" s="25" t="str">
        <f>IF(A22&gt;=1000,500,IF(A22&gt;=500,300,IF(A22&gt;=250,150,IF(A22&gt;=100,80,IF(A22&gt;=50,35,"")))))</f>
        <v/>
      </c>
      <c r="D22" s="30"/>
      <c r="E22" s="25">
        <f>SUM(B22:D22)</f>
        <v>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75" customHeight="1">
      <c r="A24" s="1" t="s">
        <v>44</v>
      </c>
      <c r="B24" s="1" t="s">
        <v>45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>
      <c r="A25" s="1" t="s">
        <v>47</v>
      </c>
      <c r="B25" s="1" t="s">
        <v>47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24"/>
      <c r="B26" s="24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>
      <c r="A28" s="11" t="s">
        <v>50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75" customHeight="1">
      <c r="A29" s="7"/>
      <c r="B29" s="7"/>
      <c r="C29" s="11" t="s">
        <v>52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7" t="s">
        <v>54</v>
      </c>
      <c r="B30" s="24"/>
      <c r="C30" s="32" t="str">
        <f>IF(B30=TRUE,30.5,"")</f>
        <v/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1" t="s">
        <v>56</v>
      </c>
      <c r="B32" s="7"/>
      <c r="C32" s="25">
        <f>B30*68.65</f>
        <v>0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1" t="s">
        <v>58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7" t="s">
        <v>60</v>
      </c>
      <c r="D35" s="7" t="b">
        <v>0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>
      <c r="A36" s="7" t="s">
        <v>61</v>
      </c>
      <c r="D36" s="7" t="b">
        <v>0</v>
      </c>
      <c r="E36" s="3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38" t="s">
        <v>62</v>
      </c>
      <c r="B37" s="37"/>
      <c r="C37" s="37"/>
      <c r="D37" s="7" t="b">
        <v>0</v>
      </c>
      <c r="E37" s="3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7"/>
      <c r="B38" s="37"/>
      <c r="C38" s="37"/>
      <c r="D38" s="37"/>
      <c r="E38" s="3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5.75" customHeight="1">
      <c r="A39" s="1" t="s">
        <v>64</v>
      </c>
      <c r="B39" s="37"/>
      <c r="C39" s="37"/>
      <c r="D39" s="37"/>
      <c r="E39" s="3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1" t="s">
        <v>66</v>
      </c>
      <c r="B41" s="14"/>
      <c r="C41" s="16"/>
      <c r="D41" s="16"/>
      <c r="E41" s="1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41" t="s">
        <v>67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2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mergeCells count="14">
    <mergeCell ref="A16:E16"/>
    <mergeCell ref="A28:E28"/>
    <mergeCell ref="A34:D34"/>
    <mergeCell ref="A35:C35"/>
    <mergeCell ref="A36:C36"/>
    <mergeCell ref="B41:E41"/>
    <mergeCell ref="A44:E45"/>
    <mergeCell ref="A1:E2"/>
    <mergeCell ref="A4:E4"/>
    <mergeCell ref="B6:E6"/>
    <mergeCell ref="B7:E7"/>
    <mergeCell ref="B8:E8"/>
    <mergeCell ref="B9:E9"/>
    <mergeCell ref="A11:E11"/>
  </mergeCells>
  <dataValidations>
    <dataValidation type="custom" allowBlank="1" showInputMessage="1" showErrorMessage="1" prompt="Montants maximaux" sqref="C14">
      <formula1>IF(A14="Hôtel",C14&lt;=177,IF(A14="Autre",C14&lt;=101,FALSE))</formula1>
    </dataValidation>
    <dataValidation type="list" allowBlank="1" showErrorMessage="1" sqref="B30">
      <formula1>"0,1,2"</formula1>
    </dataValidation>
    <dataValidation type="decimal" operator="lessThanOrEqual" allowBlank="1" showInputMessage="1" prompt="Nuitées - Pour toute demande supérieure à 2 nuitées, confimez avec Compétence Culture. " sqref="B14">
      <formula1>2.0</formula1>
    </dataValidation>
    <dataValidation type="list" allowBlank="1" showErrorMessage="1" sqref="A14">
      <formula1>"Hôtel,Particulier,Autre hébergement"</formula1>
    </dataValidation>
    <dataValidation type="decimal" operator="lessThanOrEqual" allowBlank="1" showInputMessage="1" showErrorMessage="1" prompt="Montant trop élevé - Le montant dépasse le remboursement maximal de 50$ pour 2 jours." sqref="D22">
      <formula1>50.0</formula1>
    </dataValidation>
  </dataValidation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0" t="s">
        <v>7</v>
      </c>
      <c r="C1" s="10" t="s">
        <v>8</v>
      </c>
      <c r="E1" s="10" t="s">
        <v>9</v>
      </c>
    </row>
    <row r="2" ht="15.75" customHeight="1">
      <c r="A2" s="10" t="s">
        <v>10</v>
      </c>
      <c r="C2" s="10">
        <v>177.0</v>
      </c>
      <c r="E2" s="10">
        <v>35.0</v>
      </c>
    </row>
    <row r="3" ht="15.75" customHeight="1">
      <c r="A3" s="10" t="s">
        <v>11</v>
      </c>
      <c r="C3" s="10">
        <v>101.0</v>
      </c>
      <c r="E3" s="10">
        <v>80.0</v>
      </c>
    </row>
    <row r="4" ht="15.75" customHeight="1">
      <c r="E4" s="10">
        <v>150.0</v>
      </c>
    </row>
    <row r="5" ht="15.75" customHeight="1">
      <c r="E5" s="10">
        <v>300.0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2025-06-05T18:42:46Z</dcterms:created>
  <dc:creator>Sébastien Balbino</dc:creator>
</cp:coreProperties>
</file>